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<sst xmlns="http://schemas.openxmlformats.org/spreadsheetml/2006/main" count="57" uniqueCount="57">
  <si>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</si>
  <si>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EHM010</t>
  </si>
  <si>
    <t xml:space="preserve">m³</t>
  </si>
  <si>
    <t xml:space="preserve">Muro de betão.</t>
  </si>
  <si>
    <r>
      <rPr>
        <sz val="8.25"/>
        <color rgb="FF000000"/>
        <rFont val="Arial"/>
        <family val="2"/>
      </rPr>
      <t xml:space="preserve">Muro de betão armado 2F, de até 3 m de altura, espessura 30 cm, superfície plana, realizado com betão C25/30 (XC1(P); D12; S3; Cl 0,4) fabricado em central, e betonagem com grua, e aço A400 NR, com uma quantidade aproximada de 50 kg/m³, executado em condições complexas; montagem e desmontagem de sistema de cofragem com acabamento para revestir, realizado com painéis metálicos modulares, amortizáveis em 150 utilizações. Inclusive arame de atar, separadores, negativos para passagem dos tensores e líquido descofrante MasterFinish RL 294 "MBCC de Sika", para evitar a aderência do betão à cofragem. O preço inclui a elaboração e o montagem da armadura no local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</si>
  <si>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</si>
  <si>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</si>
  <si>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</si>
  <si>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</si>
  <si>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</si>
  <si>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</si>
  <si>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mt08eme070a</t>
  </si>
  <si>
    <t xml:space="preserve">m²</t>
  </si>
  <si>
    <t xml:space="preserve">Painéis metálicos modulares, para cofragem de muros de betão de até 3 m de altura.</t>
  </si>
  <si>
    <t xml:space="preserve">mt08eme075j</t>
  </si>
  <si>
    <t xml:space="preserve">Ud</t>
  </si>
  <si>
    <t xml:space="preserve">Estrutura suporte de sistema de cofragem vertical, para muros de betão a duas faces, de até 3 m de altura, formada por escoras metálicas para estabilização e aprumo da superfície cofrante.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</si>
  <si>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</si>
  <si>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</si>
  <si>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</si>
  <si>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mt08var204</t>
  </si>
  <si>
    <t xml:space="preserve">Ud</t>
  </si>
  <si>
    <t xml:space="preserve">Negativos de PVC para passagem dos tensores da cofragem, de vários diâmetros e comprimentos.</t>
  </si>
  <si>
    <t xml:space="preserve">mt07aco020d</t>
  </si>
  <si>
    <t xml:space="preserve">Ud</t>
  </si>
  <si>
    <t xml:space="preserve">Separador homologado para muros.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</si>
  <si>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</si>
  <si>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</si>
  <si>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</si>
  <si>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</si>
  <si>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</si>
  <si>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</si>
  <si>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</si>
  <si>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</si>
  <si>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</si>
  <si>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</si>
  <si>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</si>
  <si>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</si>
  <si>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</si>
  <si>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</si>
  <si>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</si>
  <si>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</si>
  <si>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</si>
  <si>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</si>
  <si>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</si>
  <si>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</si>
  <si>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</si>
  <si>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</si>
  <si>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</si>
  <si>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</si>
  <si>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</si>
  <si>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</si>
  <si>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</si>
  <si>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</si>
  <si>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</si>
  <si>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14,04€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</si>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</sst>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0.044</v>
      </c>
      <c r="G9" s="13">
        <v>200</v>
      </c>
      <c r="H9" s="13">
        <f ca="1">ROUND(INDIRECT(ADDRESS(ROW()+(0), COLUMN()+(-2), 1))*INDIRECT(ADDRESS(ROW()+(0), COLUMN()+(-1), 1)), 2)</f>
        <v>8.8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0.044</v>
      </c>
      <c r="G10" s="17">
        <v>275</v>
      </c>
      <c r="H10" s="17">
        <f ca="1">ROUND(INDIRECT(ADDRESS(ROW()+(0), COLUMN()+(-2), 1))*INDIRECT(ADDRESS(ROW()+(0), COLUMN()+(-1), 1)), 2)</f>
        <v>12.1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</v>
      </c>
      <c r="G11" s="17">
        <v>1.86</v>
      </c>
      <c r="H11" s="17">
        <f ca="1">ROUND(INDIRECT(ADDRESS(ROW()+(0), COLUMN()+(-2), 1))*INDIRECT(ADDRESS(ROW()+(0), COLUMN()+(-1), 1)), 2)</f>
        <v>0.37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2.667</v>
      </c>
      <c r="G12" s="17">
        <v>1.35</v>
      </c>
      <c r="H12" s="17">
        <f ca="1">ROUND(INDIRECT(ADDRESS(ROW()+(0), COLUMN()+(-2), 1))*INDIRECT(ADDRESS(ROW()+(0), COLUMN()+(-1), 1)), 2)</f>
        <v>3.6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8</v>
      </c>
      <c r="G13" s="17">
        <v>0.06</v>
      </c>
      <c r="H13" s="17">
        <f ca="1">ROUND(INDIRECT(ADDRESS(ROW()+(0), COLUMN()+(-2), 1))*INDIRECT(ADDRESS(ROW()+(0), COLUMN()+(-1), 1)), 2)</f>
        <v>0.48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51</v>
      </c>
      <c r="G14" s="17">
        <v>1.31</v>
      </c>
      <c r="H14" s="17">
        <f ca="1">ROUND(INDIRECT(ADDRESS(ROW()+(0), COLUMN()+(-2), 1))*INDIRECT(ADDRESS(ROW()+(0), COLUMN()+(-1), 1)), 2)</f>
        <v>66.81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0.65</v>
      </c>
      <c r="G15" s="17">
        <v>1.5</v>
      </c>
      <c r="H15" s="17">
        <f ca="1">ROUND(INDIRECT(ADDRESS(ROW()+(0), COLUMN()+(-2), 1))*INDIRECT(ADDRESS(ROW()+(0), COLUMN()+(-1), 1)), 2)</f>
        <v>0.98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1.05</v>
      </c>
      <c r="G16" s="17">
        <v>83.08</v>
      </c>
      <c r="H16" s="17">
        <f ca="1">ROUND(INDIRECT(ADDRESS(ROW()+(0), COLUMN()+(-2), 1))*INDIRECT(ADDRESS(ROW()+(0), COLUMN()+(-1), 1)), 2)</f>
        <v>87.23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2.033</v>
      </c>
      <c r="G17" s="17">
        <v>23.64</v>
      </c>
      <c r="H17" s="17">
        <f ca="1">ROUND(INDIRECT(ADDRESS(ROW()+(0), COLUMN()+(-2), 1))*INDIRECT(ADDRESS(ROW()+(0), COLUMN()+(-1), 1)), 2)</f>
        <v>48.06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2.218</v>
      </c>
      <c r="G18" s="17">
        <v>23.07</v>
      </c>
      <c r="H18" s="17">
        <f ca="1">ROUND(INDIRECT(ADDRESS(ROW()+(0), COLUMN()+(-2), 1))*INDIRECT(ADDRESS(ROW()+(0), COLUMN()+(-1), 1)), 2)</f>
        <v>51.17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0.542</v>
      </c>
      <c r="G19" s="17">
        <v>23.64</v>
      </c>
      <c r="H19" s="17">
        <f ca="1">ROUND(INDIRECT(ADDRESS(ROW()+(0), COLUMN()+(-2), 1))*INDIRECT(ADDRESS(ROW()+(0), COLUMN()+(-1), 1)), 2)</f>
        <v>12.81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0.69</v>
      </c>
      <c r="G20" s="17">
        <v>23.07</v>
      </c>
      <c r="H20" s="17">
        <f ca="1">ROUND(INDIRECT(ADDRESS(ROW()+(0), COLUMN()+(-2), 1))*INDIRECT(ADDRESS(ROW()+(0), COLUMN()+(-1), 1)), 2)</f>
        <v>15.92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0.308</v>
      </c>
      <c r="G21" s="17">
        <v>23.64</v>
      </c>
      <c r="H21" s="17">
        <f ca="1">ROUND(INDIRECT(ADDRESS(ROW()+(0), COLUMN()+(-2), 1))*INDIRECT(ADDRESS(ROW()+(0), COLUMN()+(-1), 1)), 2)</f>
        <v>7.28</v>
      </c>
    </row>
    <row r="22" spans="1:8" ht="13.50" thickBot="1" customHeight="1">
      <c r="A22" s="14" t="s">
        <v>50</v>
      </c>
      <c r="B22" s="14"/>
      <c r="C22" s="14"/>
      <c r="D22" s="18" t="s">
        <v>51</v>
      </c>
      <c r="E22" s="19" t="s">
        <v>52</v>
      </c>
      <c r="F22" s="20">
        <v>1.232</v>
      </c>
      <c r="G22" s="21">
        <v>23.07</v>
      </c>
      <c r="H22" s="21">
        <f ca="1">ROUND(INDIRECT(ADDRESS(ROW()+(0), COLUMN()+(-2), 1))*INDIRECT(ADDRESS(ROW()+(0), COLUMN()+(-1), 1)), 2)</f>
        <v>28.42</v>
      </c>
    </row>
    <row r="23" spans="1:8" ht="13.50" thickBot="1" customHeight="1">
      <c r="A23" s="19"/>
      <c r="B23" s="19"/>
      <c r="C23" s="19"/>
      <c r="D23" s="22" t="s">
        <v>53</v>
      </c>
      <c r="E23" s="5" t="s">
        <v>54</v>
      </c>
      <c r="F23" s="23">
        <v>2</v>
      </c>
      <c r="G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344.03</v>
      </c>
      <c r="H23" s="24">
        <f ca="1">ROUND(INDIRECT(ADDRESS(ROW()+(0), COLUMN()+(-2), 1))*INDIRECT(ADDRESS(ROW()+(0), COLUMN()+(-1), 1))/100, 2)</f>
        <v>6.88</v>
      </c>
    </row>
    <row r="24" spans="1:8" ht="13.50" thickBot="1" customHeight="1">
      <c r="A24" s="25" t="s">
        <v>55</v>
      </c>
      <c r="B24" s="25"/>
      <c r="C24" s="25"/>
      <c r="D24" s="26"/>
      <c r="E24" s="26"/>
      <c r="F24" s="27"/>
      <c r="G24" s="25" t="s">
        <v>56</v>
      </c>
      <c r="H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350.91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147638" right="0.147638" top="0.206693" bottom="0.206693" header="0.0" footer="0.0"/>
  <pageSetup paperSize="9" orientation="portrait"/>
  <rowBreaks count="0" manualBreakCount="0">
    </rowBreaks>
</worksheet>
</file>