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<sst xmlns="http://schemas.openxmlformats.org/spreadsheetml/2006/main" count="115" uniqueCount="115">
  <si>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</si>
  <si>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QDE011</t>
  </si>
  <si>
    <t xml:space="preserve">m²</t>
  </si>
  <si>
    <t xml:space="preserve">Cobertura plana não acessível, não ventilada, ajardinada extensiva, tipo convencional.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</si>
  <si>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não acessível, não ventilada, ajardinada extensiva (ecológica), tipo convencional,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hidrofugada; IMPERMEABILIZAÇÃO: tipo monocamada, colada, formada por uma membrana de betume modificado com elastómero SBS, LBM(SBS)-50/G-FP, melhorada com uma membrana de betume aditivado com plastómero APP, LA-30-FV, totalmente coladas com maçarico; CAMADA SEPARADORA SOB PROTECÇÃO: geotêxtil não tecido composto por fibras de poliéster entrelaçadas, (200 g/m²); CAMADA DRENANTE E RETENTORA DE ÁGUA: lâmina drenante e retentora de água de estrutura nodular de polietileno de alta densidade (PEAD/HDPE), com nódulos de 20 mm de altura, formada por uma membrana de polietileno de alta densidade com relevo em cone truncado e perfurações na parte superior; CAMADA FILTRANTE: geotêxtil não tecido sintético, termosoldado, de polipropileno-polietileno, com uma resistência à tracção longitudinal de 16 kN/m, uma resistência à tracção transversal de 16,5 kN/m, uma abertura de cone ao ensaio de perfuração dinâmica segundo NP EN ISO 13433 inferior a 18 mm, resistência CBR ao punçoamento 2,7 kN e uma massa superficial de 200 g/m²; CAMADA DE PROTECÇÃO: camada de rocha vulcânica de 3 cm de espessura, sobre base de substrato orgânico de 6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</si>
  <si>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</si>
  <si>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</si>
  <si>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</si>
  <si>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</si>
  <si>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</si>
  <si>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</si>
  <si>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</si>
  <si>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</si>
  <si>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</si>
  <si>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</si>
  <si>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</si>
  <si>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</si>
  <si>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</si>
  <si>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</si>
  <si>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</si>
  <si>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</si>
  <si>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</si>
  <si>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</si>
  <si>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</si>
  <si>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</si>
  <si>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</si>
  <si>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</si>
  <si>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</si>
  <si>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</si>
  <si>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</si>
  <si>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</si>
  <si>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</si>
  <si>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mt16lrc010ac</t>
  </si>
  <si>
    <t xml:space="preserve">m²</t>
  </si>
  <si>
    <t xml:space="preserve">Painel rígido de lã mineral hidrofugada, segundo EN 13162, de 50 mm de espessura, resistência térmica &gt;= 1,3 m²°C/W, condutibilidade térmica 0,038 W/(m°C), Euroclasse A1 de reacção ao fogo segundo NP EN 13501-1.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</si>
  <si>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</si>
  <si>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</si>
  <si>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</si>
  <si>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</si>
  <si>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</si>
  <si>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</si>
  <si>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</si>
  <si>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</si>
  <si>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</si>
  <si>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mt14gdc010v</t>
  </si>
  <si>
    <t xml:space="preserve">m²</t>
  </si>
  <si>
    <t xml:space="preserve">Lâmina drenante e retentora de água de estrutura nodular de polietileno de alta densidade (PEAD/HDPE), com nódulos de 20 mm de altura, formada por uma membrana de polietileno de alta densidade com relevo em cone truncado e perfurações na parte superior, resistência à compressão 180 kN/m² segundo EN ISO 604 e capacidade de drenagem 12 l/(s·m).</t>
  </si>
  <si>
    <t xml:space="preserve">mt14gsa010dg</t>
  </si>
  <si>
    <t xml:space="preserve">m²</t>
  </si>
  <si>
    <t xml:space="preserve">Geotêxtil não tecido sintético, termosoldado, de polipropileno-polietileno, com uma resistência à tracção longitudinal de 16 kN/m, uma resistência à tracção transversal de 16,5 kN/m, uma abertura de cone ao ensaio de perfuração dinâmica segundo NP EN ISO 13433 inferior a 18 mm, resistência CBR ao punçoamento 2,7 kN e uma massa superficial de 200 g/m².</t>
  </si>
  <si>
    <t xml:space="preserve">mt48sad010</t>
  </si>
  <si>
    <t xml:space="preserve">l</t>
  </si>
  <si>
    <t xml:space="preserve">Substrato orgânico, para coberturas ajardinadas extensivas.</t>
  </si>
  <si>
    <t xml:space="preserve">mt48sad020</t>
  </si>
  <si>
    <t xml:space="preserve">kg</t>
  </si>
  <si>
    <t xml:space="preserve">Rocha vulcânica de diferentes granulometrias, para colocar sobre o substrato orgânico em coberturas ajardinadas extensivas.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</si>
  <si>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</si>
  <si>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</si>
  <si>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</si>
  <si>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</si>
  <si>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</si>
  <si>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</si>
  <si>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</si>
  <si>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</si>
  <si>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</si>
  <si>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</si>
  <si>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</si>
  <si>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</si>
  <si>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</si>
  <si>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</si>
  <si>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</si>
  <si>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</si>
  <si>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</si>
  <si>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</si>
  <si>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</si>
  <si>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</si>
  <si>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</si>
  <si>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</si>
  <si>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</si>
  <si>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</si>
  <si>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</si>
  <si>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</si>
  <si>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</si>
  <si>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</si>
  <si>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</si>
  <si>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42,77€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</si>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</sst>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19.01</v>
      </c>
      <c r="J16" s="17">
        <f ca="1">ROUND(INDIRECT(ADDRESS(ROW()+(0), COLUMN()+(-3), 1))*INDIRECT(ADDRESS(ROW()+(0), COLUMN()+(-1), 1)), 2)</f>
        <v>19.96</v>
      </c>
      <c r="K16" s="17"/>
    </row>
    <row r="17" spans="1:11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10.36</v>
      </c>
      <c r="J17" s="17">
        <f ca="1">ROUND(INDIRECT(ADDRESS(ROW()+(0), COLUMN()+(-3), 1))*INDIRECT(ADDRESS(ROW()+(0), COLUMN()+(-1), 1)), 2)</f>
        <v>11.4</v>
      </c>
      <c r="K17" s="17"/>
    </row>
    <row r="18" spans="1:11" ht="34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3.41</v>
      </c>
      <c r="J18" s="17">
        <f ca="1">ROUND(INDIRECT(ADDRESS(ROW()+(0), COLUMN()+(-3), 1))*INDIRECT(ADDRESS(ROW()+(0), COLUMN()+(-1), 1)), 2)</f>
        <v>3.75</v>
      </c>
      <c r="K18" s="17"/>
    </row>
    <row r="19" spans="1:11" ht="55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1.05</v>
      </c>
      <c r="H19" s="16"/>
      <c r="I19" s="17">
        <v>0.93</v>
      </c>
      <c r="J19" s="17">
        <f ca="1">ROUND(INDIRECT(ADDRESS(ROW()+(0), COLUMN()+(-3), 1))*INDIRECT(ADDRESS(ROW()+(0), COLUMN()+(-1), 1)), 2)</f>
        <v>0.98</v>
      </c>
      <c r="K19" s="17"/>
    </row>
    <row r="20" spans="1:11" ht="45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9.39</v>
      </c>
      <c r="J20" s="17">
        <f ca="1">ROUND(INDIRECT(ADDRESS(ROW()+(0), COLUMN()+(-3), 1))*INDIRECT(ADDRESS(ROW()+(0), COLUMN()+(-1), 1)), 2)</f>
        <v>9.86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2.56</v>
      </c>
      <c r="J21" s="17">
        <f ca="1">ROUND(INDIRECT(ADDRESS(ROW()+(0), COLUMN()+(-3), 1))*INDIRECT(ADDRESS(ROW()+(0), COLUMN()+(-1), 1)), 2)</f>
        <v>2.69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60</v>
      </c>
      <c r="H22" s="16"/>
      <c r="I22" s="17">
        <v>0.19</v>
      </c>
      <c r="J22" s="17">
        <f ca="1">ROUND(INDIRECT(ADDRESS(ROW()+(0), COLUMN()+(-3), 1))*INDIRECT(ADDRESS(ROW()+(0), COLUMN()+(-1), 1)), 2)</f>
        <v>11.4</v>
      </c>
      <c r="K22" s="17"/>
    </row>
    <row r="23" spans="1:11" ht="24.0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50</v>
      </c>
      <c r="H23" s="16"/>
      <c r="I23" s="17">
        <v>0.26</v>
      </c>
      <c r="J23" s="17">
        <f ca="1">ROUND(INDIRECT(ADDRESS(ROW()+(0), COLUMN()+(-3), 1))*INDIRECT(ADDRESS(ROW()+(0), COLUMN()+(-1), 1)), 2)</f>
        <v>13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0.032</v>
      </c>
      <c r="H24" s="16"/>
      <c r="I24" s="17">
        <v>3.45</v>
      </c>
      <c r="J24" s="17">
        <f ca="1">ROUND(INDIRECT(ADDRESS(ROW()+(0), COLUMN()+(-3), 1))*INDIRECT(ADDRESS(ROW()+(0), COLUMN()+(-1), 1)), 2)</f>
        <v>0.11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0.098</v>
      </c>
      <c r="H25" s="16"/>
      <c r="I25" s="17">
        <v>22.68</v>
      </c>
      <c r="J25" s="17">
        <f ca="1">ROUND(INDIRECT(ADDRESS(ROW()+(0), COLUMN()+(-3), 1))*INDIRECT(ADDRESS(ROW()+(0), COLUMN()+(-1), 1)), 2)</f>
        <v>2.22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0.449</v>
      </c>
      <c r="H26" s="16"/>
      <c r="I26" s="17">
        <v>21.45</v>
      </c>
      <c r="J26" s="17">
        <f ca="1">ROUND(INDIRECT(ADDRESS(ROW()+(0), COLUMN()+(-3), 1))*INDIRECT(ADDRESS(ROW()+(0), COLUMN()+(-1), 1)), 2)</f>
        <v>9.63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0.263</v>
      </c>
      <c r="H27" s="16"/>
      <c r="I27" s="17">
        <v>22.68</v>
      </c>
      <c r="J27" s="17">
        <f ca="1">ROUND(INDIRECT(ADDRESS(ROW()+(0), COLUMN()+(-3), 1))*INDIRECT(ADDRESS(ROW()+(0), COLUMN()+(-1), 1)), 2)</f>
        <v>5.96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0.263</v>
      </c>
      <c r="H28" s="16"/>
      <c r="I28" s="17">
        <v>22.13</v>
      </c>
      <c r="J28" s="17">
        <f ca="1">ROUND(INDIRECT(ADDRESS(ROW()+(0), COLUMN()+(-3), 1))*INDIRECT(ADDRESS(ROW()+(0), COLUMN()+(-1), 1)), 2)</f>
        <v>5.82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0.055</v>
      </c>
      <c r="H29" s="16"/>
      <c r="I29" s="17">
        <v>23.31</v>
      </c>
      <c r="J29" s="17">
        <f ca="1">ROUND(INDIRECT(ADDRESS(ROW()+(0), COLUMN()+(-3), 1))*INDIRECT(ADDRESS(ROW()+(0), COLUMN()+(-1), 1)), 2)</f>
        <v>1.28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0.055</v>
      </c>
      <c r="H30" s="16"/>
      <c r="I30" s="17">
        <v>22.13</v>
      </c>
      <c r="J30" s="17">
        <f ca="1">ROUND(INDIRECT(ADDRESS(ROW()+(0), COLUMN()+(-3), 1))*INDIRECT(ADDRESS(ROW()+(0), COLUMN()+(-1), 1)), 2)</f>
        <v>1.22</v>
      </c>
      <c r="K30" s="17"/>
    </row>
    <row r="31" spans="1:11" ht="13.50" thickBot="1" customHeight="1">
      <c r="A31" s="14" t="s">
        <v>77</v>
      </c>
      <c r="B31" s="14"/>
      <c r="C31" s="15" t="s">
        <v>78</v>
      </c>
      <c r="D31" s="15"/>
      <c r="E31" s="14" t="s">
        <v>79</v>
      </c>
      <c r="F31" s="14"/>
      <c r="G31" s="16">
        <v>0.058</v>
      </c>
      <c r="H31" s="16"/>
      <c r="I31" s="17">
        <v>22.68</v>
      </c>
      <c r="J31" s="17">
        <f ca="1">ROUND(INDIRECT(ADDRESS(ROW()+(0), COLUMN()+(-3), 1))*INDIRECT(ADDRESS(ROW()+(0), COLUMN()+(-1), 1)), 2)</f>
        <v>1.32</v>
      </c>
      <c r="K31" s="17"/>
    </row>
    <row r="32" spans="1:11" ht="13.50" thickBot="1" customHeight="1">
      <c r="A32" s="14" t="s">
        <v>80</v>
      </c>
      <c r="B32" s="14"/>
      <c r="C32" s="18" t="s">
        <v>81</v>
      </c>
      <c r="D32" s="18"/>
      <c r="E32" s="19" t="s">
        <v>82</v>
      </c>
      <c r="F32" s="19"/>
      <c r="G32" s="20">
        <v>0.058</v>
      </c>
      <c r="H32" s="20"/>
      <c r="I32" s="21">
        <v>21.45</v>
      </c>
      <c r="J32" s="21">
        <f ca="1">ROUND(INDIRECT(ADDRESS(ROW()+(0), COLUMN()+(-3), 1))*INDIRECT(ADDRESS(ROW()+(0), COLUMN()+(-1), 1)), 2)</f>
        <v>1.24</v>
      </c>
      <c r="K32" s="21"/>
    </row>
    <row r="33" spans="1:11" ht="13.50" thickBot="1" customHeight="1">
      <c r="A33" s="19"/>
      <c r="B33" s="19"/>
      <c r="C33" s="22" t="s">
        <v>83</v>
      </c>
      <c r="D33" s="22"/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120.48</v>
      </c>
      <c r="J33" s="24">
        <f ca="1">ROUND(INDIRECT(ADDRESS(ROW()+(0), COLUMN()+(-3), 1))*INDIRECT(ADDRESS(ROW()+(0), COLUMN()+(-1), 1))/100, 2)</f>
        <v>2.41</v>
      </c>
      <c r="K33" s="24"/>
    </row>
    <row r="34" spans="1:11" ht="13.50" thickBot="1" customHeight="1">
      <c r="A34" s="25" t="s">
        <v>85</v>
      </c>
      <c r="B34" s="25"/>
      <c r="C34" s="26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122.89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 t="s">
        <v>92</v>
      </c>
    </row>
    <row r="39" spans="1:11" ht="13.50" thickBot="1" customHeight="1">
      <c r="A39" s="32" t="s">
        <v>93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94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95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96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97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 t="s">
        <v>98</v>
      </c>
    </row>
    <row r="44" spans="1:11" ht="24.00" thickBot="1" customHeight="1">
      <c r="A44" s="32" t="s">
        <v>99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100</v>
      </c>
      <c r="B45" s="30"/>
      <c r="C45" s="30"/>
      <c r="D45" s="30"/>
      <c r="E45" s="30"/>
      <c r="F45" s="31">
        <v>172012</v>
      </c>
      <c r="G45" s="31"/>
      <c r="H45" s="31">
        <v>172013</v>
      </c>
      <c r="I45" s="31"/>
      <c r="J45" s="31"/>
      <c r="K45" s="31" t="s">
        <v>101</v>
      </c>
    </row>
    <row r="46" spans="1:11" ht="13.50" thickBot="1" customHeight="1">
      <c r="A46" s="32" t="s">
        <v>102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103</v>
      </c>
      <c r="B47" s="30"/>
      <c r="C47" s="30"/>
      <c r="D47" s="30"/>
      <c r="E47" s="30"/>
      <c r="F47" s="31">
        <v>1.07202e+006</v>
      </c>
      <c r="G47" s="31"/>
      <c r="H47" s="31">
        <v>1.07202e+006</v>
      </c>
      <c r="I47" s="31"/>
      <c r="J47" s="31"/>
      <c r="K47" s="31" t="s">
        <v>104</v>
      </c>
    </row>
    <row r="48" spans="1:11" ht="24.00" thickBot="1" customHeight="1">
      <c r="A48" s="32" t="s">
        <v>105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106</v>
      </c>
      <c r="B49" s="30"/>
      <c r="C49" s="30"/>
      <c r="D49" s="30"/>
      <c r="E49" s="30"/>
      <c r="F49" s="31">
        <v>142010</v>
      </c>
      <c r="G49" s="31"/>
      <c r="H49" s="31">
        <v>1.10201e+006</v>
      </c>
      <c r="I49" s="31"/>
      <c r="J49" s="31"/>
      <c r="K49" s="31" t="s">
        <v>107</v>
      </c>
    </row>
    <row r="50" spans="1:11" ht="24.00" thickBot="1" customHeight="1">
      <c r="A50" s="32" t="s">
        <v>108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109</v>
      </c>
      <c r="B51" s="30"/>
      <c r="C51" s="30"/>
      <c r="D51" s="30"/>
      <c r="E51" s="30"/>
      <c r="F51" s="31">
        <v>1.03202e+006</v>
      </c>
      <c r="G51" s="31"/>
      <c r="H51" s="31">
        <v>1.03202e+006</v>
      </c>
      <c r="I51" s="31"/>
      <c r="J51" s="31"/>
      <c r="K51" s="31" t="s">
        <v>110</v>
      </c>
    </row>
    <row r="52" spans="1:11" ht="24.00" thickBot="1" customHeight="1">
      <c r="A52" s="32" t="s">
        <v>111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5" spans="1:1" ht="33.75" thickBot="1" customHeight="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113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mergeCells count="1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B33"/>
    <mergeCell ref="C33:D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2"/>
    <mergeCell ref="H51:J52"/>
    <mergeCell ref="K51:K52"/>
    <mergeCell ref="A52:E52"/>
    <mergeCell ref="A55:K55"/>
    <mergeCell ref="A56:K56"/>
    <mergeCell ref="A57:K57"/>
  </mergeCells>
  <pageMargins left="0.147638" right="0.147638" top="0.206693" bottom="0.206693" header="0.0" footer="0.0"/>
  <pageSetup paperSize="9" orientation="portrait"/>
  <rowBreaks count="0" manualBreakCount="0">
    </rowBreaks>
</worksheet>
</file>