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<sst xmlns="http://schemas.openxmlformats.org/spreadsheetml/2006/main" count="115" uniqueCount="115">
  <si>
    <t xml:space="preserve"/>
  </si>
  <si>
    <t xml:space="preserve">QDE020</t>
  </si>
  <si>
    <t xml:space="preserve">m²</t>
  </si>
  <si>
    <t xml:space="preserve">Cobertura plana não acessível, não ventilada, ajardinada extensiva, tipo invertida. Impermeabilização com lâminas asfálticas, tipo monocamada.</t>
  </si>
  <si>
    <r>
      <rPr>
        <sz val="8.25"/>
        <color rgb="FF000000"/>
        <rFont val="Arial"/>
        <family val="2"/>
      </rPr>
      <t xml:space="preserve">Cobertura plana não acessível, não ventilada, ajardinada extensiva (ecológica), tipo invertida, pendente de 1% a 5%. FORMAÇÃO DE PENDENTES: com guias de rincões, laroz e juntas com mestras de tijolo cerâmico furado duplo e camada de argila expandida, descarregada a seco e consolidada na superfície com leitada de cimento, proporcionando uma resistência à compressão de 1 MPa e com uma condutibilidade térmica de 0,087 W/(m°C), com espessura média de 10 cm; com camada de regularização de argamassa de cimento, confeccionada em obra, dosificação 1:6 de 4 cm de espessura, acabamento afagado; IMPERMEABILIZAÇÃO: tipo monocamada, colada, formada por membrana de betume modificado com elastómero SBS, LBM(SBS)-50/G-FP prévia aplicação de primário com emulsão asfáltica aniônica com cargas; CAMADA SEPARADORA SOB ISOLAMENTO: geotêxtil não tecido composto por fibras de poliéster entrelaçadas, (150 g/m²); ISOLAMENTO TÉRMICO: painel rígido de poliestireno extrudido, de superfície lisa e bordo lateral a meia madeira, de 40 mm de espessura, resistência à compressão &gt;= 300 kPa; CAMADA SEPARADORA SOB PROTECÇÃO: geotêxtil não tecido composto por fibras de poliéster entrelaçadas, (150 g/m²); CAMADA DRENANTE E RETENTORA DE ÁGUA: lâmina drenante e retentora de água de estrutura nodular de polietileno de alta densidade (PEAD/HDPE), com nódulos de 20 mm de altura, formada por uma membrana de polietileno de alta densidade com relevo em cone truncado e perfurações na parte superior; CAMADA FILTRANTE: geotêxtil não tecido sintético, termosoldado, de polipropileno-polietileno, com uma resistência à tracção longitudinal de 16 kN/m, uma resistência à tracção transversal de 16,5 kN/m, uma abertura de cone ao ensaio de perfuração dinâmica segundo NP EN ISO 13433 inferior a 18 mm, resistência CBR ao punçoamento 2,7 kN e uma massa superficial de 200 g/m²; CAMADA DE PROTECÇÃO: camada de rocha vulcânica de 3 cm de espessura, sobre base de substrato orgânico de 6 cm de espessura. O preço não inclui a execução e a vedação das juntas nem a execução de remates nos encontros com paramentos e drenagens.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</si>
  <si>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</si>
  <si>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</si>
  <si>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</si>
  <si>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</si>
  <si>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</si>
  <si>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</si>
  <si>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mt04lpt010c</t>
  </si>
  <si>
    <t xml:space="preserve">Ud</t>
  </si>
  <si>
    <t xml:space="preserve">Tijolo cerâmico furado duplo, para revestir, 30x20x9 cm, para utilização em alvenaria protegida (peça P), densidade 746 kg/m³, segundo NP EN 771-1.</t>
  </si>
  <si>
    <t xml:space="preserve">mt01arl030a</t>
  </si>
  <si>
    <t xml:space="preserve">m³</t>
  </si>
  <si>
    <t xml:space="preserve">Argila expandida, fornecida em sacos, segundo NP EN 13055-1.</t>
  </si>
  <si>
    <t xml:space="preserve">mt09lec020b</t>
  </si>
  <si>
    <t xml:space="preserve">m³</t>
  </si>
  <si>
    <t xml:space="preserve">Leitada de cimento CEM II/B-L 32,5 N 1/3.</t>
  </si>
  <si>
    <t xml:space="preserve">mt16pea020b</t>
  </si>
  <si>
    <t xml:space="preserve">m²</t>
  </si>
  <si>
    <t xml:space="preserve">Painel rígido de poliestireno expandido, segundo NP EN 13163, bordo lateral recto, de 20 mm de espessura, resistência térmica 0,55 m²°C/W, condutibilidade térmica 0,036 W/(m°C), para junta de dilatação.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</si>
  <si>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</si>
  <si>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</si>
  <si>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</si>
  <si>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</si>
  <si>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</si>
  <si>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</si>
  <si>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</si>
  <si>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</si>
  <si>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</si>
  <si>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mt14lga010oc</t>
  </si>
  <si>
    <t xml:space="preserve">m²</t>
  </si>
  <si>
    <t xml:space="preserve">Membrana de betume modificado com elastómero SBS, LBM(SBS)-50/G-FP, de 3,5 mm de espessura, massa nominal 5 kg/m², com armadura de feltro de poliéster reforçado e estabilizado de 150 g/m², com auto-protecção mineral de cor verde, com resistência à penetração de raizes. Segundo EN 13707.</t>
  </si>
  <si>
    <t xml:space="preserve">mt14iea020c</t>
  </si>
  <si>
    <t xml:space="preserve">kg</t>
  </si>
  <si>
    <t xml:space="preserve">Emulsão asfáltica aniônica com cargas.</t>
  </si>
  <si>
    <t xml:space="preserve">mt14gsa020bc</t>
  </si>
  <si>
    <t xml:space="preserve">m²</t>
  </si>
  <si>
    <t xml:space="preserve">Geotêxtil não tecido composto por fibras de poliéster entrelaçadas, com uma resistência à tracção longitudinal de 1,88 kN/m, uma resistência à tracção transversal de 1,49 kN/m, uma abertura de cone ao ensaio de perfuração dinâmica segundo NP EN ISO 13433 inferior a 40 mm, resistência CBR ao punçoamento 0,3 kN e uma massa superficial de 150 g/m², segundo EN 13252.</t>
  </si>
  <si>
    <t xml:space="preserve">mt16pxa010aaq</t>
  </si>
  <si>
    <t xml:space="preserve">m²</t>
  </si>
  <si>
    <t xml:space="preserve">Painel rígido de poliestireno extrudido, segundo EN 13164, de superfície lisa e bordo lateral a meia madeira, de 40 mm de espessura, resistência à compressão &gt;= 300 kPa, resistência térmica 1,2 m²°C/W, condutibilidade térmica 0,033 W/(m°C), Euroclasse E de reacção ao fogo segundo NP EN 13501-1, com código de designação XPS-EN 13164-T1-CS(10/Y)300-DS(70,90)-DLT(2)5-CC(2/1,5/50)125-WL(T)0,7-WD(V)3-FTCD1.</t>
  </si>
  <si>
    <t xml:space="preserve">mt14gdc010v</t>
  </si>
  <si>
    <t xml:space="preserve">m²</t>
  </si>
  <si>
    <t xml:space="preserve">Lâmina drenante e retentora de água de estrutura nodular de polietileno de alta densidade (PEAD/HDPE), com nódulos de 20 mm de altura, formada por uma membrana de polietileno de alta densidade com relevo em cone truncado e perfurações na parte superior, resistência à compressão 180 kN/m² segundo EN ISO 604 e capacidade de drenagem 12 l/(s·m).</t>
  </si>
  <si>
    <t xml:space="preserve">mt14gsa010dg</t>
  </si>
  <si>
    <t xml:space="preserve">m²</t>
  </si>
  <si>
    <t xml:space="preserve">Geotêxtil não tecido sintético, termosoldado, de polipropileno-polietileno, com uma resistência à tracção longitudinal de 16 kN/m, uma resistência à tracção transversal de 16,5 kN/m, uma abertura de cone ao ensaio de perfuração dinâmica segundo NP EN ISO 13433 inferior a 18 mm, resistência CBR ao punçoamento 2,7 kN e uma massa superficial de 200 g/m².</t>
  </si>
  <si>
    <t xml:space="preserve">mt48sad010</t>
  </si>
  <si>
    <t xml:space="preserve">l</t>
  </si>
  <si>
    <t xml:space="preserve">Substrato orgânico, para coberturas ajardinadas extensivas.</t>
  </si>
  <si>
    <t xml:space="preserve">mt48sad020</t>
  </si>
  <si>
    <t xml:space="preserve">kg</t>
  </si>
  <si>
    <t xml:space="preserve">Rocha vulcânica de diferentes granulometrias, para colocar sobre o substrato orgânico em coberturas ajardinadas extensivas.</t>
  </si>
  <si>
    <t xml:space="preserve">mq06hor010</t>
  </si>
  <si>
    <t xml:space="preserve">h</t>
  </si>
  <si>
    <t xml:space="preserve">Betoneira eléctrica com uma capacidade de amassadura de 160 l.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</si>
  <si>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</si>
  <si>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</si>
  <si>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</si>
  <si>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</si>
  <si>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</si>
  <si>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</si>
  <si>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</si>
  <si>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</si>
  <si>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</si>
  <si>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</si>
  <si>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</si>
  <si>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</si>
  <si>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</si>
  <si>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</si>
  <si>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</si>
  <si>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</si>
  <si>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</si>
  <si>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</si>
  <si>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mo040</t>
  </si>
  <si>
    <t xml:space="preserve">h</t>
  </si>
  <si>
    <t xml:space="preserve">Oficial de 1ª jardineiro.</t>
  </si>
  <si>
    <t xml:space="preserve">mo115</t>
  </si>
  <si>
    <t xml:space="preserve">h</t>
  </si>
  <si>
    <t xml:space="preserve">Operário jardineiro.</t>
  </si>
  <si>
    <t xml:space="preserve">%</t>
  </si>
  <si>
    <t xml:space="preserve">Custos directos complementares</t>
  </si>
  <si>
    <t xml:space="preserve">Custo de manutenção decenal: 38,12€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</si>
  <si>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</si>
  <si>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</si>
  <si>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</si>
  <si>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</si>
  <si>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</si>
  <si>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</si>
  <si>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</si>
  <si>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Especificações  para  unidades  de  alvenaria  — Parte  1:  Tijolos  cerâmicos  para  alvenaria</t>
  </si>
  <si>
    <t xml:space="preserve">EN  13055-1:2002</t>
  </si>
  <si>
    <t xml:space="preserve">Agregados  leves  —  Parte  1:  Agregados  leves  para betão,  argamassas  e  caldas  de  injecção</t>
  </si>
  <si>
    <t xml:space="preserve">EN  13055-1:2002/AC:2004</t>
  </si>
  <si>
    <t xml:space="preserve">EN  13163:2012+A1:2015</t>
  </si>
  <si>
    <t xml:space="preserve">1/3/4</t>
  </si>
  <si>
    <t xml:space="preserve">Produtos  de  isolamento  térmico  para  aplicação em  edifícios  —  Produtos  manufaturados  em poliestireno  expandido  (EPS)  —  Especificação</t>
  </si>
  <si>
    <t xml:space="preserve">EN  197-1:2011</t>
  </si>
  <si>
    <t xml:space="preserve">1+</t>
  </si>
  <si>
    <t xml:space="preserve">Cimento  — Parte 1: Composição, especificações e critérios  de  conformidade  para  cimentos  correntes</t>
  </si>
  <si>
    <t xml:space="preserve">EN  13707:2004+A2:2009</t>
  </si>
  <si>
    <t xml:space="preserve">1/2+/3/4</t>
  </si>
  <si>
    <t xml:space="preserve">Membranas  de  impermeabilização  f lexíveis  — Membranas  betuminosas  ar madas  para  impermeabilização  de  coberturas  —  Definições  e características</t>
  </si>
  <si>
    <t xml:space="preserve">EN  13252:2016</t>
  </si>
  <si>
    <t xml:space="preserve">2+/4</t>
  </si>
  <si>
    <t xml:space="preserve">Geotêxteis  e  produtos  relacionados  —  Características  requeridas  para  a  utilização  em  sistemas  de drenagem</t>
  </si>
  <si>
    <t xml:space="preserve">EN  13164:2012+A1:2015</t>
  </si>
  <si>
    <t xml:space="preserve">1/3/4</t>
  </si>
  <si>
    <t xml:space="preserve">Produtos  de  isolamento  térmico  para  aplicação em  edifícios  —  Produtos  manufaturados  de espuma  de  poliestireno  extrudido  (XPS)  — 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</si>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</sst>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74" customWidth="1"/>
    <col min="4" max="4" width="71.74" customWidth="1"/>
    <col min="5" max="5" width="8.50" customWidth="1"/>
    <col min="6" max="6" width="5.44" customWidth="1"/>
    <col min="7" max="7" width="1.53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171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24.0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3</v>
      </c>
      <c r="G9" s="11"/>
      <c r="H9" s="13">
        <v>0.29</v>
      </c>
      <c r="I9" s="13">
        <f ca="1">ROUND(INDIRECT(ADDRESS(ROW()+(0), COLUMN()+(-3), 1))*INDIRECT(ADDRESS(ROW()+(0), COLUMN()+(-1), 1)), 2)</f>
        <v>0.87</v>
      </c>
      <c r="J9" s="13"/>
    </row>
    <row r="10" spans="1:10" ht="13.5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0.1</v>
      </c>
      <c r="G10" s="16"/>
      <c r="H10" s="17">
        <v>144.49</v>
      </c>
      <c r="I10" s="17">
        <f ca="1">ROUND(INDIRECT(ADDRESS(ROW()+(0), COLUMN()+(-3), 1))*INDIRECT(ADDRESS(ROW()+(0), COLUMN()+(-1), 1)), 2)</f>
        <v>14.45</v>
      </c>
      <c r="J10" s="17"/>
    </row>
    <row r="11" spans="1:10" ht="13.5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0.01</v>
      </c>
      <c r="G11" s="16"/>
      <c r="H11" s="17">
        <v>112.6</v>
      </c>
      <c r="I11" s="17">
        <f ca="1">ROUND(INDIRECT(ADDRESS(ROW()+(0), COLUMN()+(-3), 1))*INDIRECT(ADDRESS(ROW()+(0), COLUMN()+(-1), 1)), 2)</f>
        <v>1.13</v>
      </c>
      <c r="J11" s="17"/>
    </row>
    <row r="12" spans="1:10" ht="34.5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0.01</v>
      </c>
      <c r="G12" s="16"/>
      <c r="H12" s="17">
        <v>1.34</v>
      </c>
      <c r="I12" s="17">
        <f ca="1">ROUND(INDIRECT(ADDRESS(ROW()+(0), COLUMN()+(-3), 1))*INDIRECT(ADDRESS(ROW()+(0), COLUMN()+(-1), 1)), 2)</f>
        <v>0.01</v>
      </c>
      <c r="J12" s="17"/>
    </row>
    <row r="13" spans="1:10" ht="13.5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0.008</v>
      </c>
      <c r="G13" s="16"/>
      <c r="H13" s="17">
        <v>1.5</v>
      </c>
      <c r="I13" s="17">
        <f ca="1">ROUND(INDIRECT(ADDRESS(ROW()+(0), COLUMN()+(-3), 1))*INDIRECT(ADDRESS(ROW()+(0), COLUMN()+(-1), 1)), 2)</f>
        <v>0.01</v>
      </c>
      <c r="J13" s="17"/>
    </row>
    <row r="14" spans="1:10" ht="13.50" thickBot="1" customHeight="1">
      <c r="A14" s="14" t="s">
        <v>26</v>
      </c>
      <c r="B14" s="14"/>
      <c r="C14" s="15" t="s">
        <v>27</v>
      </c>
      <c r="D14" s="14" t="s">
        <v>28</v>
      </c>
      <c r="E14" s="14"/>
      <c r="F14" s="16">
        <v>0.065</v>
      </c>
      <c r="G14" s="16"/>
      <c r="H14" s="17">
        <v>18</v>
      </c>
      <c r="I14" s="17">
        <f ca="1">ROUND(INDIRECT(ADDRESS(ROW()+(0), COLUMN()+(-3), 1))*INDIRECT(ADDRESS(ROW()+(0), COLUMN()+(-1), 1)), 2)</f>
        <v>1.17</v>
      </c>
      <c r="J14" s="17"/>
    </row>
    <row r="15" spans="1:10" ht="13.50" thickBot="1" customHeight="1">
      <c r="A15" s="14" t="s">
        <v>29</v>
      </c>
      <c r="B15" s="14"/>
      <c r="C15" s="15" t="s">
        <v>30</v>
      </c>
      <c r="D15" s="14" t="s">
        <v>31</v>
      </c>
      <c r="E15" s="14"/>
      <c r="F15" s="16">
        <v>10</v>
      </c>
      <c r="G15" s="16"/>
      <c r="H15" s="17">
        <v>0.1</v>
      </c>
      <c r="I15" s="17">
        <f ca="1">ROUND(INDIRECT(ADDRESS(ROW()+(0), COLUMN()+(-3), 1))*INDIRECT(ADDRESS(ROW()+(0), COLUMN()+(-1), 1)), 2)</f>
        <v>1</v>
      </c>
      <c r="J15" s="17"/>
    </row>
    <row r="16" spans="1:10" ht="45.00" thickBot="1" customHeight="1">
      <c r="A16" s="14" t="s">
        <v>32</v>
      </c>
      <c r="B16" s="14"/>
      <c r="C16" s="15" t="s">
        <v>33</v>
      </c>
      <c r="D16" s="14" t="s">
        <v>34</v>
      </c>
      <c r="E16" s="14"/>
      <c r="F16" s="16">
        <v>1.1</v>
      </c>
      <c r="G16" s="16"/>
      <c r="H16" s="17">
        <v>10.36</v>
      </c>
      <c r="I16" s="17">
        <f ca="1">ROUND(INDIRECT(ADDRESS(ROW()+(0), COLUMN()+(-3), 1))*INDIRECT(ADDRESS(ROW()+(0), COLUMN()+(-1), 1)), 2)</f>
        <v>11.4</v>
      </c>
      <c r="J16" s="17"/>
    </row>
    <row r="17" spans="1:10" ht="13.50" thickBot="1" customHeight="1">
      <c r="A17" s="14" t="s">
        <v>35</v>
      </c>
      <c r="B17" s="14"/>
      <c r="C17" s="15" t="s">
        <v>36</v>
      </c>
      <c r="D17" s="14" t="s">
        <v>37</v>
      </c>
      <c r="E17" s="14"/>
      <c r="F17" s="16">
        <v>0.3</v>
      </c>
      <c r="G17" s="16"/>
      <c r="H17" s="17">
        <v>3.3</v>
      </c>
      <c r="I17" s="17">
        <f ca="1">ROUND(INDIRECT(ADDRESS(ROW()+(0), COLUMN()+(-3), 1))*INDIRECT(ADDRESS(ROW()+(0), COLUMN()+(-1), 1)), 2)</f>
        <v>0.99</v>
      </c>
      <c r="J17" s="17"/>
    </row>
    <row r="18" spans="1:10" ht="55.50" thickBot="1" customHeight="1">
      <c r="A18" s="14" t="s">
        <v>38</v>
      </c>
      <c r="B18" s="14"/>
      <c r="C18" s="15" t="s">
        <v>39</v>
      </c>
      <c r="D18" s="14" t="s">
        <v>40</v>
      </c>
      <c r="E18" s="14"/>
      <c r="F18" s="16">
        <v>2.1</v>
      </c>
      <c r="G18" s="16"/>
      <c r="H18" s="17">
        <v>0.68</v>
      </c>
      <c r="I18" s="17">
        <f ca="1">ROUND(INDIRECT(ADDRESS(ROW()+(0), COLUMN()+(-3), 1))*INDIRECT(ADDRESS(ROW()+(0), COLUMN()+(-1), 1)), 2)</f>
        <v>1.43</v>
      </c>
      <c r="J18" s="17"/>
    </row>
    <row r="19" spans="1:10" ht="55.50" thickBot="1" customHeight="1">
      <c r="A19" s="14" t="s">
        <v>41</v>
      </c>
      <c r="B19" s="14"/>
      <c r="C19" s="15" t="s">
        <v>42</v>
      </c>
      <c r="D19" s="14" t="s">
        <v>43</v>
      </c>
      <c r="E19" s="14"/>
      <c r="F19" s="16">
        <v>1.05</v>
      </c>
      <c r="G19" s="16"/>
      <c r="H19" s="17">
        <v>7.85</v>
      </c>
      <c r="I19" s="17">
        <f ca="1">ROUND(INDIRECT(ADDRESS(ROW()+(0), COLUMN()+(-3), 1))*INDIRECT(ADDRESS(ROW()+(0), COLUMN()+(-1), 1)), 2)</f>
        <v>8.24</v>
      </c>
      <c r="J19" s="17"/>
    </row>
    <row r="20" spans="1:10" ht="45.00" thickBot="1" customHeight="1">
      <c r="A20" s="14" t="s">
        <v>44</v>
      </c>
      <c r="B20" s="14"/>
      <c r="C20" s="15" t="s">
        <v>45</v>
      </c>
      <c r="D20" s="14" t="s">
        <v>46</v>
      </c>
      <c r="E20" s="14"/>
      <c r="F20" s="16">
        <v>1.05</v>
      </c>
      <c r="G20" s="16"/>
      <c r="H20" s="17">
        <v>9.39</v>
      </c>
      <c r="I20" s="17">
        <f ca="1">ROUND(INDIRECT(ADDRESS(ROW()+(0), COLUMN()+(-3), 1))*INDIRECT(ADDRESS(ROW()+(0), COLUMN()+(-1), 1)), 2)</f>
        <v>9.86</v>
      </c>
      <c r="J20" s="17"/>
    </row>
    <row r="21" spans="1:10" ht="45.00" thickBot="1" customHeight="1">
      <c r="A21" s="14" t="s">
        <v>47</v>
      </c>
      <c r="B21" s="14"/>
      <c r="C21" s="15" t="s">
        <v>48</v>
      </c>
      <c r="D21" s="14" t="s">
        <v>49</v>
      </c>
      <c r="E21" s="14"/>
      <c r="F21" s="16">
        <v>1.05</v>
      </c>
      <c r="G21" s="16"/>
      <c r="H21" s="17">
        <v>2.56</v>
      </c>
      <c r="I21" s="17">
        <f ca="1">ROUND(INDIRECT(ADDRESS(ROW()+(0), COLUMN()+(-3), 1))*INDIRECT(ADDRESS(ROW()+(0), COLUMN()+(-1), 1)), 2)</f>
        <v>2.69</v>
      </c>
      <c r="J21" s="17"/>
    </row>
    <row r="22" spans="1:10" ht="13.50" thickBot="1" customHeight="1">
      <c r="A22" s="14" t="s">
        <v>50</v>
      </c>
      <c r="B22" s="14"/>
      <c r="C22" s="15" t="s">
        <v>51</v>
      </c>
      <c r="D22" s="14" t="s">
        <v>52</v>
      </c>
      <c r="E22" s="14"/>
      <c r="F22" s="16">
        <v>60</v>
      </c>
      <c r="G22" s="16"/>
      <c r="H22" s="17">
        <v>0.19</v>
      </c>
      <c r="I22" s="17">
        <f ca="1">ROUND(INDIRECT(ADDRESS(ROW()+(0), COLUMN()+(-3), 1))*INDIRECT(ADDRESS(ROW()+(0), COLUMN()+(-1), 1)), 2)</f>
        <v>11.4</v>
      </c>
      <c r="J22" s="17"/>
    </row>
    <row r="23" spans="1:10" ht="24.00" thickBot="1" customHeight="1">
      <c r="A23" s="14" t="s">
        <v>53</v>
      </c>
      <c r="B23" s="14"/>
      <c r="C23" s="15" t="s">
        <v>54</v>
      </c>
      <c r="D23" s="14" t="s">
        <v>55</v>
      </c>
      <c r="E23" s="14"/>
      <c r="F23" s="16">
        <v>50</v>
      </c>
      <c r="G23" s="16"/>
      <c r="H23" s="17">
        <v>0.26</v>
      </c>
      <c r="I23" s="17">
        <f ca="1">ROUND(INDIRECT(ADDRESS(ROW()+(0), COLUMN()+(-3), 1))*INDIRECT(ADDRESS(ROW()+(0), COLUMN()+(-1), 1)), 2)</f>
        <v>13</v>
      </c>
      <c r="J23" s="17"/>
    </row>
    <row r="24" spans="1:10" ht="13.50" thickBot="1" customHeight="1">
      <c r="A24" s="14" t="s">
        <v>56</v>
      </c>
      <c r="B24" s="14"/>
      <c r="C24" s="15" t="s">
        <v>57</v>
      </c>
      <c r="D24" s="14" t="s">
        <v>58</v>
      </c>
      <c r="E24" s="14"/>
      <c r="F24" s="16">
        <v>0.032</v>
      </c>
      <c r="G24" s="16"/>
      <c r="H24" s="17">
        <v>3.45</v>
      </c>
      <c r="I24" s="17">
        <f ca="1">ROUND(INDIRECT(ADDRESS(ROW()+(0), COLUMN()+(-3), 1))*INDIRECT(ADDRESS(ROW()+(0), COLUMN()+(-1), 1)), 2)</f>
        <v>0.11</v>
      </c>
      <c r="J24" s="17"/>
    </row>
    <row r="25" spans="1:10" ht="13.50" thickBot="1" customHeight="1">
      <c r="A25" s="14" t="s">
        <v>59</v>
      </c>
      <c r="B25" s="14"/>
      <c r="C25" s="15" t="s">
        <v>60</v>
      </c>
      <c r="D25" s="14" t="s">
        <v>61</v>
      </c>
      <c r="E25" s="14"/>
      <c r="F25" s="16">
        <v>0.098</v>
      </c>
      <c r="G25" s="16"/>
      <c r="H25" s="17">
        <v>22.68</v>
      </c>
      <c r="I25" s="17">
        <f ca="1">ROUND(INDIRECT(ADDRESS(ROW()+(0), COLUMN()+(-3), 1))*INDIRECT(ADDRESS(ROW()+(0), COLUMN()+(-1), 1)), 2)</f>
        <v>2.22</v>
      </c>
      <c r="J25" s="17"/>
    </row>
    <row r="26" spans="1:10" ht="13.50" thickBot="1" customHeight="1">
      <c r="A26" s="14" t="s">
        <v>62</v>
      </c>
      <c r="B26" s="14"/>
      <c r="C26" s="15" t="s">
        <v>63</v>
      </c>
      <c r="D26" s="14" t="s">
        <v>64</v>
      </c>
      <c r="E26" s="14"/>
      <c r="F26" s="16">
        <v>0.449</v>
      </c>
      <c r="G26" s="16"/>
      <c r="H26" s="17">
        <v>21.45</v>
      </c>
      <c r="I26" s="17">
        <f ca="1">ROUND(INDIRECT(ADDRESS(ROW()+(0), COLUMN()+(-3), 1))*INDIRECT(ADDRESS(ROW()+(0), COLUMN()+(-1), 1)), 2)</f>
        <v>9.63</v>
      </c>
      <c r="J26" s="17"/>
    </row>
    <row r="27" spans="1:10" ht="13.50" thickBot="1" customHeight="1">
      <c r="A27" s="14" t="s">
        <v>65</v>
      </c>
      <c r="B27" s="14"/>
      <c r="C27" s="15" t="s">
        <v>66</v>
      </c>
      <c r="D27" s="14" t="s">
        <v>67</v>
      </c>
      <c r="E27" s="14"/>
      <c r="F27" s="16">
        <v>0.284</v>
      </c>
      <c r="G27" s="16"/>
      <c r="H27" s="17">
        <v>22.68</v>
      </c>
      <c r="I27" s="17">
        <f ca="1">ROUND(INDIRECT(ADDRESS(ROW()+(0), COLUMN()+(-3), 1))*INDIRECT(ADDRESS(ROW()+(0), COLUMN()+(-1), 1)), 2)</f>
        <v>6.44</v>
      </c>
      <c r="J27" s="17"/>
    </row>
    <row r="28" spans="1:10" ht="13.50" thickBot="1" customHeight="1">
      <c r="A28" s="14" t="s">
        <v>68</v>
      </c>
      <c r="B28" s="14"/>
      <c r="C28" s="15" t="s">
        <v>69</v>
      </c>
      <c r="D28" s="14" t="s">
        <v>70</v>
      </c>
      <c r="E28" s="14"/>
      <c r="F28" s="16">
        <v>0.284</v>
      </c>
      <c r="G28" s="16"/>
      <c r="H28" s="17">
        <v>22.13</v>
      </c>
      <c r="I28" s="17">
        <f ca="1">ROUND(INDIRECT(ADDRESS(ROW()+(0), COLUMN()+(-3), 1))*INDIRECT(ADDRESS(ROW()+(0), COLUMN()+(-1), 1)), 2)</f>
        <v>6.28</v>
      </c>
      <c r="J28" s="17"/>
    </row>
    <row r="29" spans="1:10" ht="13.50" thickBot="1" customHeight="1">
      <c r="A29" s="14" t="s">
        <v>71</v>
      </c>
      <c r="B29" s="14"/>
      <c r="C29" s="15" t="s">
        <v>72</v>
      </c>
      <c r="D29" s="14" t="s">
        <v>73</v>
      </c>
      <c r="E29" s="14"/>
      <c r="F29" s="16">
        <v>0.055</v>
      </c>
      <c r="G29" s="16"/>
      <c r="H29" s="17">
        <v>23.31</v>
      </c>
      <c r="I29" s="17">
        <f ca="1">ROUND(INDIRECT(ADDRESS(ROW()+(0), COLUMN()+(-3), 1))*INDIRECT(ADDRESS(ROW()+(0), COLUMN()+(-1), 1)), 2)</f>
        <v>1.28</v>
      </c>
      <c r="J29" s="17"/>
    </row>
    <row r="30" spans="1:10" ht="13.50" thickBot="1" customHeight="1">
      <c r="A30" s="14" t="s">
        <v>74</v>
      </c>
      <c r="B30" s="14"/>
      <c r="C30" s="15" t="s">
        <v>75</v>
      </c>
      <c r="D30" s="14" t="s">
        <v>76</v>
      </c>
      <c r="E30" s="14"/>
      <c r="F30" s="16">
        <v>0.055</v>
      </c>
      <c r="G30" s="16"/>
      <c r="H30" s="17">
        <v>22.13</v>
      </c>
      <c r="I30" s="17">
        <f ca="1">ROUND(INDIRECT(ADDRESS(ROW()+(0), COLUMN()+(-3), 1))*INDIRECT(ADDRESS(ROW()+(0), COLUMN()+(-1), 1)), 2)</f>
        <v>1.22</v>
      </c>
      <c r="J30" s="17"/>
    </row>
    <row r="31" spans="1:10" ht="13.50" thickBot="1" customHeight="1">
      <c r="A31" s="14" t="s">
        <v>77</v>
      </c>
      <c r="B31" s="14"/>
      <c r="C31" s="15" t="s">
        <v>78</v>
      </c>
      <c r="D31" s="14" t="s">
        <v>79</v>
      </c>
      <c r="E31" s="14"/>
      <c r="F31" s="16">
        <v>0.058</v>
      </c>
      <c r="G31" s="16"/>
      <c r="H31" s="17">
        <v>22.68</v>
      </c>
      <c r="I31" s="17">
        <f ca="1">ROUND(INDIRECT(ADDRESS(ROW()+(0), COLUMN()+(-3), 1))*INDIRECT(ADDRESS(ROW()+(0), COLUMN()+(-1), 1)), 2)</f>
        <v>1.32</v>
      </c>
      <c r="J31" s="17"/>
    </row>
    <row r="32" spans="1:10" ht="13.50" thickBot="1" customHeight="1">
      <c r="A32" s="14" t="s">
        <v>80</v>
      </c>
      <c r="B32" s="14"/>
      <c r="C32" s="18" t="s">
        <v>81</v>
      </c>
      <c r="D32" s="19" t="s">
        <v>82</v>
      </c>
      <c r="E32" s="19"/>
      <c r="F32" s="20">
        <v>0.058</v>
      </c>
      <c r="G32" s="20"/>
      <c r="H32" s="21">
        <v>21.45</v>
      </c>
      <c r="I32" s="21">
        <f ca="1">ROUND(INDIRECT(ADDRESS(ROW()+(0), COLUMN()+(-3), 1))*INDIRECT(ADDRESS(ROW()+(0), COLUMN()+(-1), 1)), 2)</f>
        <v>1.24</v>
      </c>
      <c r="J32" s="21"/>
    </row>
    <row r="33" spans="1:10" ht="13.50" thickBot="1" customHeight="1">
      <c r="A33" s="19"/>
      <c r="B33" s="19"/>
      <c r="C33" s="22" t="s">
        <v>83</v>
      </c>
      <c r="D33" s="5" t="s">
        <v>84</v>
      </c>
      <c r="E33" s="5"/>
      <c r="F33" s="23">
        <v>2</v>
      </c>
      <c r="G33" s="23"/>
      <c r="H33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1)),INDIRECT(ADDRESS(ROW()+(-19), COLUMN()+(1), 1)),INDIRECT(ADDRESS(ROW()+(-20), COLUMN()+(1), 1)),INDIRECT(ADDRESS(ROW()+(-21), COLUMN()+(1), 1)),INDIRECT(ADDRESS(ROW()+(-22), COLUMN()+(1), 1)),INDIRECT(ADDRESS(ROW()+(-23), COLUMN()+(1), 1)),INDIRECT(ADDRESS(ROW()+(-24), COLUMN()+(1), 1))), 2)</f>
        <v>107.39</v>
      </c>
      <c r="I33" s="24">
        <f ca="1">ROUND(INDIRECT(ADDRESS(ROW()+(0), COLUMN()+(-3), 1))*INDIRECT(ADDRESS(ROW()+(0), COLUMN()+(-1), 1))/100, 2)</f>
        <v>2.15</v>
      </c>
      <c r="J33" s="24"/>
    </row>
    <row r="34" spans="1:10" ht="13.50" thickBot="1" customHeight="1">
      <c r="A34" s="25" t="s">
        <v>85</v>
      </c>
      <c r="B34" s="25"/>
      <c r="C34" s="26"/>
      <c r="D34" s="26"/>
      <c r="E34" s="26"/>
      <c r="F34" s="27"/>
      <c r="G34" s="27"/>
      <c r="H34" s="25" t="s">
        <v>86</v>
      </c>
      <c r="I3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1)),INDIRECT(ADDRESS(ROW()+(-21), COLUMN()+(0), 1)),INDIRECT(ADDRESS(ROW()+(-22), COLUMN()+(0), 1)),INDIRECT(ADDRESS(ROW()+(-23), COLUMN()+(0), 1)),INDIRECT(ADDRESS(ROW()+(-24), COLUMN()+(0), 1)),INDIRECT(ADDRESS(ROW()+(-25), COLUMN()+(0), 1))), 2)</f>
        <v>109.54</v>
      </c>
      <c r="J34" s="28"/>
    </row>
    <row r="37" spans="1:10" ht="13.50" thickBot="1" customHeight="1">
      <c r="A37" s="29" t="s">
        <v>87</v>
      </c>
      <c r="B37" s="29"/>
      <c r="C37" s="29"/>
      <c r="D37" s="29"/>
      <c r="E37" s="29" t="s">
        <v>88</v>
      </c>
      <c r="F37" s="29"/>
      <c r="G37" s="29" t="s">
        <v>89</v>
      </c>
      <c r="H37" s="29"/>
      <c r="I37" s="29"/>
      <c r="J37" s="29" t="s">
        <v>90</v>
      </c>
    </row>
    <row r="38" spans="1:10" ht="13.50" thickBot="1" customHeight="1">
      <c r="A38" s="30" t="s">
        <v>91</v>
      </c>
      <c r="B38" s="30"/>
      <c r="C38" s="30"/>
      <c r="D38" s="30"/>
      <c r="E38" s="31">
        <v>1.06202e+006</v>
      </c>
      <c r="F38" s="31"/>
      <c r="G38" s="31">
        <v>1.06202e+006</v>
      </c>
      <c r="H38" s="31"/>
      <c r="I38" s="31"/>
      <c r="J38" s="31" t="s">
        <v>92</v>
      </c>
    </row>
    <row r="39" spans="1:10" ht="13.50" thickBot="1" customHeight="1">
      <c r="A39" s="32" t="s">
        <v>93</v>
      </c>
      <c r="B39" s="32"/>
      <c r="C39" s="32"/>
      <c r="D39" s="32"/>
      <c r="E39" s="33"/>
      <c r="F39" s="33"/>
      <c r="G39" s="33"/>
      <c r="H39" s="33"/>
      <c r="I39" s="33"/>
      <c r="J39" s="33"/>
    </row>
    <row r="40" spans="1:10" ht="13.50" thickBot="1" customHeight="1">
      <c r="A40" s="30" t="s">
        <v>94</v>
      </c>
      <c r="B40" s="30"/>
      <c r="C40" s="30"/>
      <c r="D40" s="30"/>
      <c r="E40" s="31">
        <v>132003</v>
      </c>
      <c r="F40" s="31"/>
      <c r="G40" s="31">
        <v>162004</v>
      </c>
      <c r="H40" s="31"/>
      <c r="I40" s="31"/>
      <c r="J40" s="31"/>
    </row>
    <row r="41" spans="1:10" ht="13.50" thickBot="1" customHeight="1">
      <c r="A41" s="34" t="s">
        <v>95</v>
      </c>
      <c r="B41" s="34"/>
      <c r="C41" s="34"/>
      <c r="D41" s="34"/>
      <c r="E41" s="35"/>
      <c r="F41" s="35"/>
      <c r="G41" s="35"/>
      <c r="H41" s="35"/>
      <c r="I41" s="35"/>
      <c r="J41" s="35"/>
    </row>
    <row r="42" spans="1:10" ht="13.50" thickBot="1" customHeight="1">
      <c r="A42" s="32" t="s">
        <v>96</v>
      </c>
      <c r="B42" s="32"/>
      <c r="C42" s="32"/>
      <c r="D42" s="32"/>
      <c r="E42" s="33">
        <v>112010</v>
      </c>
      <c r="F42" s="33"/>
      <c r="G42" s="33">
        <v>112010</v>
      </c>
      <c r="H42" s="33"/>
      <c r="I42" s="33"/>
      <c r="J42" s="33"/>
    </row>
    <row r="43" spans="1:10" ht="13.50" thickBot="1" customHeight="1">
      <c r="A43" s="30" t="s">
        <v>97</v>
      </c>
      <c r="B43" s="30"/>
      <c r="C43" s="30"/>
      <c r="D43" s="30"/>
      <c r="E43" s="31">
        <v>1.07202e+006</v>
      </c>
      <c r="F43" s="31"/>
      <c r="G43" s="31">
        <v>1.07202e+006</v>
      </c>
      <c r="H43" s="31"/>
      <c r="I43" s="31"/>
      <c r="J43" s="31" t="s">
        <v>98</v>
      </c>
    </row>
    <row r="44" spans="1:10" ht="24.00" thickBot="1" customHeight="1">
      <c r="A44" s="32" t="s">
        <v>99</v>
      </c>
      <c r="B44" s="32"/>
      <c r="C44" s="32"/>
      <c r="D44" s="32"/>
      <c r="E44" s="33"/>
      <c r="F44" s="33"/>
      <c r="G44" s="33"/>
      <c r="H44" s="33"/>
      <c r="I44" s="33"/>
      <c r="J44" s="33"/>
    </row>
    <row r="45" spans="1:10" ht="13.50" thickBot="1" customHeight="1">
      <c r="A45" s="30" t="s">
        <v>100</v>
      </c>
      <c r="B45" s="30"/>
      <c r="C45" s="30"/>
      <c r="D45" s="30"/>
      <c r="E45" s="31">
        <v>172012</v>
      </c>
      <c r="F45" s="31"/>
      <c r="G45" s="31">
        <v>172013</v>
      </c>
      <c r="H45" s="31"/>
      <c r="I45" s="31"/>
      <c r="J45" s="31" t="s">
        <v>101</v>
      </c>
    </row>
    <row r="46" spans="1:10" ht="13.50" thickBot="1" customHeight="1">
      <c r="A46" s="32" t="s">
        <v>102</v>
      </c>
      <c r="B46" s="32"/>
      <c r="C46" s="32"/>
      <c r="D46" s="32"/>
      <c r="E46" s="33"/>
      <c r="F46" s="33"/>
      <c r="G46" s="33"/>
      <c r="H46" s="33"/>
      <c r="I46" s="33"/>
      <c r="J46" s="33"/>
    </row>
    <row r="47" spans="1:10" ht="13.50" thickBot="1" customHeight="1">
      <c r="A47" s="30" t="s">
        <v>103</v>
      </c>
      <c r="B47" s="30"/>
      <c r="C47" s="30"/>
      <c r="D47" s="30"/>
      <c r="E47" s="31">
        <v>142010</v>
      </c>
      <c r="F47" s="31"/>
      <c r="G47" s="31">
        <v>1.10201e+006</v>
      </c>
      <c r="H47" s="31"/>
      <c r="I47" s="31"/>
      <c r="J47" s="31" t="s">
        <v>104</v>
      </c>
    </row>
    <row r="48" spans="1:10" ht="24.00" thickBot="1" customHeight="1">
      <c r="A48" s="32" t="s">
        <v>105</v>
      </c>
      <c r="B48" s="32"/>
      <c r="C48" s="32"/>
      <c r="D48" s="32"/>
      <c r="E48" s="33"/>
      <c r="F48" s="33"/>
      <c r="G48" s="33"/>
      <c r="H48" s="33"/>
      <c r="I48" s="33"/>
      <c r="J48" s="33"/>
    </row>
    <row r="49" spans="1:10" ht="13.50" thickBot="1" customHeight="1">
      <c r="A49" s="30" t="s">
        <v>106</v>
      </c>
      <c r="B49" s="30"/>
      <c r="C49" s="30"/>
      <c r="D49" s="30"/>
      <c r="E49" s="31">
        <v>1.03202e+006</v>
      </c>
      <c r="F49" s="31"/>
      <c r="G49" s="31">
        <v>1.03202e+006</v>
      </c>
      <c r="H49" s="31"/>
      <c r="I49" s="31"/>
      <c r="J49" s="31" t="s">
        <v>107</v>
      </c>
    </row>
    <row r="50" spans="1:10" ht="24.00" thickBot="1" customHeight="1">
      <c r="A50" s="32" t="s">
        <v>108</v>
      </c>
      <c r="B50" s="32"/>
      <c r="C50" s="32"/>
      <c r="D50" s="32"/>
      <c r="E50" s="33"/>
      <c r="F50" s="33"/>
      <c r="G50" s="33"/>
      <c r="H50" s="33"/>
      <c r="I50" s="33"/>
      <c r="J50" s="33"/>
    </row>
    <row r="51" spans="1:10" ht="13.50" thickBot="1" customHeight="1">
      <c r="A51" s="30" t="s">
        <v>109</v>
      </c>
      <c r="B51" s="30"/>
      <c r="C51" s="30"/>
      <c r="D51" s="30"/>
      <c r="E51" s="31">
        <v>1.07202e+006</v>
      </c>
      <c r="F51" s="31"/>
      <c r="G51" s="31">
        <v>1.07202e+006</v>
      </c>
      <c r="H51" s="31"/>
      <c r="I51" s="31"/>
      <c r="J51" s="31" t="s">
        <v>110</v>
      </c>
    </row>
    <row r="52" spans="1:10" ht="24.00" thickBot="1" customHeight="1">
      <c r="A52" s="32" t="s">
        <v>111</v>
      </c>
      <c r="B52" s="32"/>
      <c r="C52" s="32"/>
      <c r="D52" s="32"/>
      <c r="E52" s="33"/>
      <c r="F52" s="33"/>
      <c r="G52" s="33"/>
      <c r="H52" s="33"/>
      <c r="I52" s="33"/>
      <c r="J52" s="33"/>
    </row>
    <row r="55" spans="1:1" ht="33.75" thickBot="1" customHeight="1">
      <c r="A55" s="1" t="s">
        <v>112</v>
      </c>
      <c r="B55" s="1"/>
      <c r="C55" s="1"/>
      <c r="D55" s="1"/>
      <c r="E55" s="1"/>
      <c r="F55" s="1"/>
      <c r="G55" s="1"/>
      <c r="H55" s="1"/>
      <c r="I55" s="1"/>
      <c r="J55" s="1"/>
    </row>
    <row r="56" spans="1:1" ht="33.75" thickBot="1" customHeight="1">
      <c r="A56" s="1" t="s">
        <v>113</v>
      </c>
      <c r="B56" s="1"/>
      <c r="C56" s="1"/>
      <c r="D56" s="1"/>
      <c r="E56" s="1"/>
      <c r="F56" s="1"/>
      <c r="G56" s="1"/>
      <c r="H56" s="1"/>
      <c r="I56" s="1"/>
      <c r="J56" s="1"/>
    </row>
    <row r="57" spans="1:1" ht="33.75" thickBot="1" customHeight="1">
      <c r="A57" s="1" t="s">
        <v>114</v>
      </c>
      <c r="B57" s="1"/>
      <c r="C57" s="1"/>
      <c r="D57" s="1"/>
      <c r="E57" s="1"/>
      <c r="F57" s="1"/>
      <c r="G57" s="1"/>
      <c r="H57" s="1"/>
      <c r="I57" s="1"/>
      <c r="J57" s="1"/>
    </row>
  </sheetData>
  <mergeCells count="156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B16"/>
    <mergeCell ref="D16:E16"/>
    <mergeCell ref="F16:G16"/>
    <mergeCell ref="I16:J16"/>
    <mergeCell ref="A17:B17"/>
    <mergeCell ref="D17:E17"/>
    <mergeCell ref="F17:G17"/>
    <mergeCell ref="I17:J17"/>
    <mergeCell ref="A18:B18"/>
    <mergeCell ref="D18:E18"/>
    <mergeCell ref="F18:G18"/>
    <mergeCell ref="I18:J18"/>
    <mergeCell ref="A19:B19"/>
    <mergeCell ref="D19:E19"/>
    <mergeCell ref="F19:G19"/>
    <mergeCell ref="I19:J19"/>
    <mergeCell ref="A20:B20"/>
    <mergeCell ref="D20:E20"/>
    <mergeCell ref="F20:G20"/>
    <mergeCell ref="I20:J20"/>
    <mergeCell ref="A21:B21"/>
    <mergeCell ref="D21:E21"/>
    <mergeCell ref="F21:G21"/>
    <mergeCell ref="I21:J21"/>
    <mergeCell ref="A22:B22"/>
    <mergeCell ref="D22:E22"/>
    <mergeCell ref="F22:G22"/>
    <mergeCell ref="I22:J22"/>
    <mergeCell ref="A23:B23"/>
    <mergeCell ref="D23:E23"/>
    <mergeCell ref="F23:G23"/>
    <mergeCell ref="I23:J23"/>
    <mergeCell ref="A24:B24"/>
    <mergeCell ref="D24:E24"/>
    <mergeCell ref="F24:G24"/>
    <mergeCell ref="I24:J24"/>
    <mergeCell ref="A25:B25"/>
    <mergeCell ref="D25:E25"/>
    <mergeCell ref="F25:G25"/>
    <mergeCell ref="I25:J25"/>
    <mergeCell ref="A26:B26"/>
    <mergeCell ref="D26:E26"/>
    <mergeCell ref="F26:G26"/>
    <mergeCell ref="I26:J26"/>
    <mergeCell ref="A27:B27"/>
    <mergeCell ref="D27:E27"/>
    <mergeCell ref="F27:G27"/>
    <mergeCell ref="I27:J27"/>
    <mergeCell ref="A28:B28"/>
    <mergeCell ref="D28:E28"/>
    <mergeCell ref="F28:G28"/>
    <mergeCell ref="I28:J28"/>
    <mergeCell ref="A29:B29"/>
    <mergeCell ref="D29:E29"/>
    <mergeCell ref="F29:G29"/>
    <mergeCell ref="I29:J29"/>
    <mergeCell ref="A30:B30"/>
    <mergeCell ref="D30:E30"/>
    <mergeCell ref="F30:G30"/>
    <mergeCell ref="I30:J30"/>
    <mergeCell ref="A31:B31"/>
    <mergeCell ref="D31:E31"/>
    <mergeCell ref="F31:G31"/>
    <mergeCell ref="I31:J31"/>
    <mergeCell ref="A32:B32"/>
    <mergeCell ref="D32:E32"/>
    <mergeCell ref="F32:G32"/>
    <mergeCell ref="I32:J32"/>
    <mergeCell ref="A33:B33"/>
    <mergeCell ref="D33:E33"/>
    <mergeCell ref="F33:G33"/>
    <mergeCell ref="I33:J33"/>
    <mergeCell ref="A34:E34"/>
    <mergeCell ref="F34:G34"/>
    <mergeCell ref="I34:J34"/>
    <mergeCell ref="A37:D37"/>
    <mergeCell ref="E37:F37"/>
    <mergeCell ref="G37:I37"/>
    <mergeCell ref="A38:D38"/>
    <mergeCell ref="E38:F39"/>
    <mergeCell ref="G38:I39"/>
    <mergeCell ref="J38:J39"/>
    <mergeCell ref="A39:D39"/>
    <mergeCell ref="A40:D40"/>
    <mergeCell ref="E40:F40"/>
    <mergeCell ref="G40:I40"/>
    <mergeCell ref="J40:J42"/>
    <mergeCell ref="A41:D41"/>
    <mergeCell ref="E41:F41"/>
    <mergeCell ref="G41:I41"/>
    <mergeCell ref="A42:D42"/>
    <mergeCell ref="E42:F42"/>
    <mergeCell ref="G42:I42"/>
    <mergeCell ref="A43:D43"/>
    <mergeCell ref="E43:F44"/>
    <mergeCell ref="G43:I44"/>
    <mergeCell ref="J43:J44"/>
    <mergeCell ref="A44:D44"/>
    <mergeCell ref="A45:D45"/>
    <mergeCell ref="E45:F46"/>
    <mergeCell ref="G45:I46"/>
    <mergeCell ref="J45:J46"/>
    <mergeCell ref="A46:D46"/>
    <mergeCell ref="A47:D47"/>
    <mergeCell ref="E47:F48"/>
    <mergeCell ref="G47:I48"/>
    <mergeCell ref="J47:J48"/>
    <mergeCell ref="A48:D48"/>
    <mergeCell ref="A49:D49"/>
    <mergeCell ref="E49:F50"/>
    <mergeCell ref="G49:I50"/>
    <mergeCell ref="J49:J50"/>
    <mergeCell ref="A50:D50"/>
    <mergeCell ref="A51:D51"/>
    <mergeCell ref="E51:F52"/>
    <mergeCell ref="G51:I52"/>
    <mergeCell ref="J51:J52"/>
    <mergeCell ref="A52:D52"/>
    <mergeCell ref="A55:J55"/>
    <mergeCell ref="A56:J56"/>
    <mergeCell ref="A57:J57"/>
  </mergeCells>
  <pageMargins left="0.147638" right="0.147638" top="0.206693" bottom="0.206693" header="0.0" footer="0.0"/>
  <pageSetup paperSize="9" orientation="portrait"/>
  <rowBreaks count="0" manualBreakCount="0">
    </rowBreaks>
</worksheet>
</file>